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Tab 1" sheetId="1" r:id="rId1"/>
    <sheet name="graf" sheetId="4" r:id="rId2"/>
    <sheet name="Tab 2" sheetId="2" r:id="rId3"/>
    <sheet name="Tab 3" sheetId="5" r:id="rId4"/>
    <sheet name="Metodologija" sheetId="6" r:id="rId5"/>
  </sheets>
  <definedNames>
    <definedName name="_xlnm.Print_Area" localSheetId="0">'Tab 1'!$B$1:$I$19</definedName>
    <definedName name="_xlnm.Print_Area" localSheetId="2">'Tab 2'!$A$1:$J$30</definedName>
  </definedNames>
  <calcPr calcId="144525"/>
</workbook>
</file>

<file path=xl/calcChain.xml><?xml version="1.0" encoding="utf-8"?>
<calcChain xmlns="http://schemas.openxmlformats.org/spreadsheetml/2006/main">
  <c r="E6" i="1" l="1"/>
  <c r="E5" i="1" s="1"/>
  <c r="D6" i="1"/>
  <c r="D5" i="1" s="1"/>
  <c r="L3" i="4" l="1"/>
  <c r="L4" i="4" l="1"/>
  <c r="L2" i="4"/>
  <c r="I7" i="1" l="1"/>
  <c r="I8" i="1"/>
  <c r="I9" i="1"/>
  <c r="I10" i="1"/>
  <c r="H7" i="1"/>
  <c r="H8" i="1"/>
  <c r="H9" i="1"/>
  <c r="H10" i="1"/>
  <c r="G6" i="1"/>
  <c r="G5" i="1" s="1"/>
  <c r="I5" i="1" s="1"/>
  <c r="F6" i="1"/>
  <c r="F5" i="1" s="1"/>
  <c r="H5" i="1" s="1"/>
  <c r="H6" i="1" l="1"/>
  <c r="I6" i="1"/>
</calcChain>
</file>

<file path=xl/sharedStrings.xml><?xml version="1.0" encoding="utf-8"?>
<sst xmlns="http://schemas.openxmlformats.org/spreadsheetml/2006/main" count="139" uniqueCount="83">
  <si>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</si>
  <si>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</si>
  <si>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</si>
  <si>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</si>
  <si>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</si>
  <si>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</si>
  <si>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</si>
  <si>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</si>
  <si>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</si>
  <si>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</si>
  <si>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</si>
  <si>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</si>
  <si>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</si>
  <si>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</si>
  <si>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</si>
  <si>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</si>
  <si>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</si>
  <si>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</si>
  <si>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</si>
  <si>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</si>
  <si>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</si>
  <si>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</si>
  <si>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</si>
  <si>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</si>
  <si>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</si>
  <si>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</si>
  <si>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</si>
  <si>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</si>
  <si>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</si>
  <si>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</si>
  <si>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</si>
  <si>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</si>
  <si>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</si>
  <si>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</si>
  <si>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</si>
  <si>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</si>
  <si>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</si>
  <si>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</si>
  <si>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</si>
  <si>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XI. 2017.</t>
  </si>
  <si>
    <t>3. ZAPOSLENI U OBRTU I DJELATNOSTIMA SLOBODNIH PROFESIJA PREMA SPOLU I NKD-u 2007. U 2017.</t>
  </si>
  <si>
    <t>Broj zaposlenih</t>
  </si>
  <si>
    <t>Djelatnosti kućanstava kao poslodavaca; djelatnosti kućanstava koja proizvode različitu robu i obavljaju različite usluge za vlastite potrebe</t>
  </si>
  <si>
    <t>Djelatnost izvanteritorijalnih organizacija i tijela</t>
  </si>
  <si>
    <t>Nerazvrstani prema djelatnostima</t>
  </si>
  <si>
    <t>X.</t>
  </si>
  <si>
    <t>XI.</t>
  </si>
  <si>
    <t>XII.</t>
  </si>
  <si>
    <r>
      <t>Broj zaposlenih u prosincu 2017.</t>
    </r>
    <r>
      <rPr>
        <vertAlign val="superscript"/>
        <sz val="11"/>
        <rFont val="Calibri"/>
        <family val="2"/>
        <charset val="238"/>
        <scheme val="minor"/>
      </rPr>
      <t>2)</t>
    </r>
  </si>
  <si>
    <t>XII. 2017.</t>
  </si>
  <si>
    <t>XII. 2016.</t>
  </si>
  <si>
    <t>I.-XII. 2017.</t>
  </si>
  <si>
    <t>I.-XII. 2016.</t>
  </si>
  <si>
    <t>-</t>
  </si>
  <si>
    <r>
      <t>2. ZAPOSLENI U PRAVNIM OSOBAMA I INDEKSI KRETANJA BROJA ZAPOSLENIH 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</si>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</sst>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79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7" fillId="0" borderId="0" xfId="0" applyNumberFormat="1" applyFont="1"/>
    <xf numFmtId="0" fontId="18" fillId="0" borderId="0" xfId="0" applyFont="1"/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0" fillId="0" borderId="0" xfId="0" applyNumberFormat="1"/>
    <xf numFmtId="0" fontId="7" fillId="0" borderId="2" xfId="1" applyFont="1" applyBorder="1"/>
    <xf numFmtId="0" fontId="7" fillId="0" borderId="0" xfId="1" applyFont="1" applyAlignment="1"/>
    <xf numFmtId="3" fontId="8" fillId="0" borderId="0" xfId="0" applyNumberFormat="1" applyFont="1" applyBorder="1" applyAlignment="1">
      <alignment horizontal="right"/>
    </xf>
    <xf numFmtId="0" fontId="7" fillId="0" borderId="13" xfId="1" applyFont="1" applyBorder="1" applyAlignment="1"/>
    <xf numFmtId="0" fontId="19" fillId="0" borderId="13" xfId="1" applyFont="1" applyBorder="1" applyAlignment="1">
      <alignment vertical="top"/>
    </xf>
    <xf numFmtId="0" fontId="19" fillId="0" borderId="13" xfId="1" applyFont="1" applyBorder="1" applyAlignment="1">
      <alignment vertical="top" wrapText="1"/>
    </xf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7" fillId="0" borderId="8" xfId="1" applyFont="1" applyBorder="1" applyAlignment="1"/>
    <xf numFmtId="0" fontId="21" fillId="0" borderId="8" xfId="0" applyFont="1" applyBorder="1" applyAlignment="1"/>
    <xf numFmtId="0" fontId="1" fillId="0" borderId="0" xfId="0" applyFont="1"/>
    <xf numFmtId="0" fontId="0" fillId="0" borderId="13" xfId="0" applyBorder="1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43" fontId="7" fillId="0" borderId="10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4" xfId="0" applyFont="1" applyBorder="1"/>
    <xf numFmtId="0" fontId="8" fillId="0" borderId="15" xfId="0" applyFont="1" applyBorder="1"/>
    <xf numFmtId="3" fontId="8" fillId="0" borderId="9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7" fillId="0" borderId="1" xfId="0" applyNumberFormat="1" applyFont="1" applyBorder="1" applyAlignment="1" applyProtection="1">
      <alignment horizontal="right" vertical="center" indent="1"/>
    </xf>
    <xf numFmtId="3" fontId="7" fillId="0" borderId="0" xfId="0" applyNumberFormat="1" applyFont="1" applyBorder="1" applyAlignment="1" applyProtection="1">
      <alignment horizontal="right" vertical="center" indent="1"/>
    </xf>
    <xf numFmtId="3" fontId="7" fillId="0" borderId="2" xfId="0" applyNumberFormat="1" applyFont="1" applyBorder="1" applyAlignment="1" applyProtection="1">
      <alignment horizontal="right" vertical="center" indent="1"/>
    </xf>
    <xf numFmtId="3" fontId="7" fillId="0" borderId="1" xfId="0" applyNumberFormat="1" applyFont="1" applyBorder="1" applyAlignment="1" applyProtection="1">
      <alignment horizontal="right" indent="1"/>
    </xf>
    <xf numFmtId="3" fontId="7" fillId="0" borderId="0" xfId="0" applyNumberFormat="1" applyFont="1" applyBorder="1" applyAlignment="1" applyProtection="1">
      <alignment horizontal="right" indent="1"/>
    </xf>
    <xf numFmtId="3" fontId="7" fillId="0" borderId="2" xfId="0" applyNumberFormat="1" applyFont="1" applyBorder="1" applyAlignment="1" applyProtection="1">
      <alignment horizontal="right" indent="1"/>
    </xf>
    <xf numFmtId="0" fontId="7" fillId="0" borderId="1" xfId="0" applyFont="1" applyBorder="1" applyAlignment="1">
      <alignment horizontal="right" vertical="center" wrapText="1" indent="1"/>
    </xf>
    <xf numFmtId="0" fontId="7" fillId="0" borderId="0" xfId="0" applyFont="1" applyBorder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vertical="center" indent="1"/>
    </xf>
    <xf numFmtId="0" fontId="7" fillId="0" borderId="1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3" fontId="8" fillId="0" borderId="9" xfId="0" applyNumberFormat="1" applyFont="1" applyBorder="1" applyAlignment="1">
      <alignment horizontal="right" wrapText="1" indent="1"/>
    </xf>
    <xf numFmtId="3" fontId="8" fillId="0" borderId="7" xfId="0" applyNumberFormat="1" applyFont="1" applyBorder="1" applyAlignment="1">
      <alignment horizontal="right" wrapText="1" indent="1"/>
    </xf>
    <xf numFmtId="3" fontId="8" fillId="0" borderId="8" xfId="0" applyNumberFormat="1" applyFont="1" applyBorder="1" applyAlignment="1">
      <alignment horizontal="right" wrapText="1" indent="1"/>
    </xf>
    <xf numFmtId="164" fontId="8" fillId="0" borderId="0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right" indent="1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3" fontId="17" fillId="0" borderId="0" xfId="0" applyNumberFormat="1" applyFont="1" applyBorder="1" applyAlignment="1">
      <alignment horizontal="right" indent="1"/>
    </xf>
    <xf numFmtId="164" fontId="16" fillId="0" borderId="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8" fillId="0" borderId="8" xfId="0" applyNumberFormat="1" applyFont="1" applyBorder="1" applyAlignment="1">
      <alignment horizontal="right" indent="1"/>
    </xf>
    <xf numFmtId="165" fontId="8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vertical="center" inden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8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3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4" xfId="0" applyFont="1" applyBorder="1" applyAlignment="1">
      <alignment horizontal="center" vertical="center"/>
    </xf>
  </cellXfs>
  <cellStyles count="4">
    <cellStyle name="Hiperveza" xfId="3" builtinId="8"/>
    <cellStyle name="Normal 2" xfId="1"/>
    <cellStyle name="Normalno" xfId="0" builtinId="0"/>
    <cellStyle name="Zarez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prosinac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611111111111108E-2"/>
          <c:y val="0.27369787109944588"/>
          <c:w val="0.81388888888888888"/>
          <c:h val="0.627882035578886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  <c:explosion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0-E3E3-46F6-A6BD-66FCF66C7BB6}"/>
              </c:ext>
            </c:extLst>
          </c:dPt>
          <c:dPt>
            <c:idx val="1"/>
            <c:bubble3D val="0"/>
            <c:explosion val="9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E3-46F6-A6BD-66FCF66C7BB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E3-46F6-A6BD-66FCF66C7BB6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E3-46F6-A6BD-66FCF66C7B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52.3</c:v>
                </c:pt>
                <c:pt idx="1">
                  <c:v>47.7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E3-46F6-A6BD-66FCF66C7BB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workbookViewId="0">
      <selection activeCell="K21" sqref="K21"/>
    </sheetView>
  </sheetViews>
  <sheetFormatPr defaultColWidth="22.7109375" defaultRowHeight="15" x14ac:dyDescent="0.25"/>
  <cols>
    <col min="1" max="2" width="1.7109375" customWidth="1"/>
    <col min="3" max="3" width="40" customWidth="1"/>
    <col min="4" max="7" width="10.28515625" customWidth="1"/>
    <col min="8" max="9" width="9.140625" customWidth="1"/>
  </cols>
  <sheetData>
    <row r="1" spans="1:22" ht="27.75" customHeight="1" thickBot="1" x14ac:dyDescent="0.3">
      <c r="A1" s="44" t="s">
        <v>38</v>
      </c>
      <c r="B1" s="55"/>
      <c r="C1" s="43"/>
      <c r="D1" s="43"/>
      <c r="E1" s="43"/>
      <c r="F1" s="43"/>
      <c r="G1" s="43"/>
      <c r="H1" s="43"/>
      <c r="I1" s="43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25">
      <c r="C2" s="40"/>
      <c r="D2" s="133" t="s">
        <v>39</v>
      </c>
      <c r="E2" s="134"/>
      <c r="F2" s="133" t="s">
        <v>49</v>
      </c>
      <c r="G2" s="134"/>
      <c r="H2" s="129" t="s">
        <v>49</v>
      </c>
      <c r="I2" s="130"/>
    </row>
    <row r="3" spans="1:22" x14ac:dyDescent="0.25">
      <c r="C3" s="1"/>
      <c r="D3" s="135"/>
      <c r="E3" s="136"/>
      <c r="F3" s="135"/>
      <c r="G3" s="136"/>
      <c r="H3" s="131" t="s">
        <v>39</v>
      </c>
      <c r="I3" s="132"/>
    </row>
    <row r="4" spans="1:22" ht="17.25" customHeight="1" x14ac:dyDescent="0.25">
      <c r="A4" s="9"/>
      <c r="B4" s="9"/>
      <c r="C4" s="3"/>
      <c r="D4" s="70" t="s">
        <v>0</v>
      </c>
      <c r="E4" s="70" t="s">
        <v>1</v>
      </c>
      <c r="F4" s="70" t="s">
        <v>0</v>
      </c>
      <c r="G4" s="70" t="s">
        <v>1</v>
      </c>
      <c r="H4" s="69" t="s">
        <v>0</v>
      </c>
      <c r="I4" s="70" t="s">
        <v>1</v>
      </c>
    </row>
    <row r="5" spans="1:22" ht="22.5" customHeight="1" x14ac:dyDescent="0.25">
      <c r="A5" s="53" t="s">
        <v>36</v>
      </c>
      <c r="C5" s="52"/>
      <c r="D5" s="105">
        <f>SUM(D6,D10)</f>
        <v>395018</v>
      </c>
      <c r="E5" s="106">
        <f>SUM(E6,E10)</f>
        <v>189307</v>
      </c>
      <c r="F5" s="107">
        <f>SUM(F6,F10)</f>
        <v>392339</v>
      </c>
      <c r="G5" s="106">
        <f>SUM(G6,G10)</f>
        <v>188650</v>
      </c>
      <c r="H5" s="108">
        <f t="shared" ref="H5:I10" si="0">ROUND(F5/D5*100,1)</f>
        <v>99.3</v>
      </c>
      <c r="I5" s="108">
        <f t="shared" si="0"/>
        <v>99.7</v>
      </c>
    </row>
    <row r="6" spans="1:22" ht="18.75" customHeight="1" x14ac:dyDescent="0.25">
      <c r="B6" s="1" t="s">
        <v>25</v>
      </c>
      <c r="C6" s="28"/>
      <c r="D6" s="79">
        <f>SUM(D7:D9)</f>
        <v>371897</v>
      </c>
      <c r="E6" s="81">
        <f>SUM(E7:E9)</f>
        <v>176862</v>
      </c>
      <c r="F6" s="80">
        <f>SUM(F7:F9)</f>
        <v>369886</v>
      </c>
      <c r="G6" s="81">
        <f>SUM(G7:G9)</f>
        <v>176689</v>
      </c>
      <c r="H6" s="109">
        <f t="shared" si="0"/>
        <v>99.5</v>
      </c>
      <c r="I6" s="109">
        <f t="shared" si="0"/>
        <v>99.9</v>
      </c>
    </row>
    <row r="7" spans="1:22" ht="17.25" x14ac:dyDescent="0.25">
      <c r="C7" s="5" t="s">
        <v>2</v>
      </c>
      <c r="D7" s="79">
        <v>342005</v>
      </c>
      <c r="E7" s="81">
        <v>162412</v>
      </c>
      <c r="F7" s="80">
        <v>339987</v>
      </c>
      <c r="G7" s="81">
        <v>162198</v>
      </c>
      <c r="H7" s="109">
        <f t="shared" si="0"/>
        <v>99.4</v>
      </c>
      <c r="I7" s="109">
        <f t="shared" si="0"/>
        <v>99.9</v>
      </c>
    </row>
    <row r="8" spans="1:22" ht="17.25" x14ac:dyDescent="0.25">
      <c r="C8" s="2" t="s">
        <v>3</v>
      </c>
      <c r="D8" s="110">
        <v>29374</v>
      </c>
      <c r="E8" s="111">
        <v>14259</v>
      </c>
      <c r="F8" s="112">
        <v>29378</v>
      </c>
      <c r="G8" s="111">
        <v>14300</v>
      </c>
      <c r="H8" s="109">
        <f t="shared" si="0"/>
        <v>100</v>
      </c>
      <c r="I8" s="109">
        <f t="shared" si="0"/>
        <v>100.3</v>
      </c>
      <c r="J8" s="2"/>
    </row>
    <row r="9" spans="1:22" ht="17.25" x14ac:dyDescent="0.25">
      <c r="C9" s="8" t="s">
        <v>4</v>
      </c>
      <c r="D9" s="113">
        <v>518</v>
      </c>
      <c r="E9" s="114">
        <v>191</v>
      </c>
      <c r="F9" s="115">
        <v>521</v>
      </c>
      <c r="G9" s="114">
        <v>191</v>
      </c>
      <c r="H9" s="109">
        <f t="shared" si="0"/>
        <v>100.6</v>
      </c>
      <c r="I9" s="109">
        <f t="shared" si="0"/>
        <v>100</v>
      </c>
    </row>
    <row r="10" spans="1:22" ht="18.75" customHeight="1" x14ac:dyDescent="0.25">
      <c r="B10" s="54" t="s">
        <v>37</v>
      </c>
      <c r="D10" s="116">
        <v>23121</v>
      </c>
      <c r="E10" s="117">
        <v>12445</v>
      </c>
      <c r="F10" s="118">
        <v>22453</v>
      </c>
      <c r="G10" s="117">
        <v>11961</v>
      </c>
      <c r="H10" s="109">
        <f t="shared" si="0"/>
        <v>97.1</v>
      </c>
      <c r="I10" s="109">
        <f t="shared" si="0"/>
        <v>96.1</v>
      </c>
    </row>
    <row r="11" spans="1:22" ht="11.25" customHeight="1" x14ac:dyDescent="0.25">
      <c r="B11" s="28"/>
      <c r="D11" s="119"/>
      <c r="E11" s="119"/>
      <c r="F11" s="119"/>
      <c r="G11" s="119"/>
      <c r="H11" s="120"/>
      <c r="I11" s="120"/>
    </row>
    <row r="12" spans="1:22" ht="13.5" customHeight="1" x14ac:dyDescent="0.25">
      <c r="B12" s="46" t="s">
        <v>32</v>
      </c>
      <c r="C12" s="46"/>
      <c r="D12" s="121">
        <v>5.9</v>
      </c>
      <c r="E12" s="122">
        <v>6.6</v>
      </c>
      <c r="F12" s="121">
        <v>5.7</v>
      </c>
      <c r="G12" s="123">
        <v>6.3</v>
      </c>
      <c r="H12" s="124"/>
      <c r="I12" s="124"/>
    </row>
    <row r="13" spans="1:22" ht="8.25" customHeight="1" x14ac:dyDescent="0.25">
      <c r="C13" s="4"/>
      <c r="D13" s="4"/>
      <c r="E13" s="4"/>
      <c r="F13" s="4"/>
      <c r="G13" s="4"/>
      <c r="H13" s="4"/>
      <c r="I13" s="4"/>
    </row>
    <row r="14" spans="1:22" ht="18" customHeight="1" x14ac:dyDescent="0.25">
      <c r="A14" s="26" t="s">
        <v>31</v>
      </c>
      <c r="C14" s="27"/>
      <c r="D14" s="7"/>
      <c r="E14" s="7"/>
      <c r="F14" s="7"/>
      <c r="G14" s="7"/>
      <c r="H14" s="7"/>
      <c r="I14" s="7"/>
    </row>
    <row r="15" spans="1:22" ht="14.25" customHeight="1" x14ac:dyDescent="0.25">
      <c r="A15" s="26" t="s">
        <v>33</v>
      </c>
      <c r="C15" s="27"/>
      <c r="D15" s="6"/>
      <c r="E15" s="6"/>
      <c r="F15" s="6"/>
      <c r="G15" s="6"/>
      <c r="H15" s="4"/>
      <c r="I15" s="4"/>
    </row>
    <row r="16" spans="1:22" ht="14.25" customHeight="1" x14ac:dyDescent="0.25">
      <c r="A16" s="27" t="s">
        <v>34</v>
      </c>
      <c r="C16" s="27"/>
      <c r="D16" s="4"/>
      <c r="E16" s="4"/>
      <c r="F16" s="4"/>
      <c r="G16" s="4"/>
      <c r="H16" s="4"/>
      <c r="I16" s="4"/>
    </row>
    <row r="17" spans="2:9" x14ac:dyDescent="0.25">
      <c r="B17" s="27"/>
      <c r="C17" s="27"/>
      <c r="D17" s="4"/>
      <c r="E17" s="4"/>
      <c r="F17" s="4"/>
      <c r="G17" s="4"/>
      <c r="H17" s="4"/>
      <c r="I17" s="4"/>
    </row>
    <row r="18" spans="2:9" x14ac:dyDescent="0.25">
      <c r="C18" s="4"/>
      <c r="D18" s="4"/>
      <c r="E18" s="4"/>
      <c r="F18" s="4"/>
      <c r="G18" s="4"/>
      <c r="H18" s="4"/>
      <c r="I18" s="4"/>
    </row>
    <row r="19" spans="2:9" x14ac:dyDescent="0.25">
      <c r="C19" s="4"/>
      <c r="D19" s="4"/>
      <c r="E19" s="4"/>
      <c r="F19" s="4"/>
      <c r="G19" s="4"/>
      <c r="H19" s="4"/>
      <c r="I19" s="4"/>
    </row>
    <row r="20" spans="2:9" x14ac:dyDescent="0.25">
      <c r="C20" s="4"/>
      <c r="D20" s="4"/>
      <c r="E20" s="4"/>
      <c r="F20" s="4"/>
      <c r="G20" s="4"/>
      <c r="H20" s="4"/>
      <c r="I20" s="4"/>
    </row>
    <row r="21" spans="2:9" x14ac:dyDescent="0.25">
      <c r="C21" s="4"/>
      <c r="D21" s="4"/>
      <c r="E21" s="4"/>
      <c r="F21" s="4"/>
      <c r="G21" s="4"/>
      <c r="H21" s="4"/>
      <c r="I21" s="4"/>
    </row>
    <row r="22" spans="2:9" x14ac:dyDescent="0.25">
      <c r="C22" s="4"/>
      <c r="D22" s="4"/>
      <c r="E22" s="4"/>
      <c r="F22" s="4"/>
      <c r="G22" s="4"/>
      <c r="H22" s="4"/>
      <c r="I22" s="4"/>
    </row>
    <row r="23" spans="2:9" x14ac:dyDescent="0.25">
      <c r="C23" s="4"/>
      <c r="D23" s="4"/>
      <c r="E23" s="4"/>
      <c r="F23" s="4"/>
      <c r="G23" s="4"/>
      <c r="H23" s="4"/>
      <c r="I23" s="4"/>
    </row>
    <row r="24" spans="2:9" x14ac:dyDescent="0.25">
      <c r="C24" s="4"/>
      <c r="D24" s="4"/>
      <c r="E24" s="4"/>
      <c r="F24" s="4"/>
      <c r="G24" s="4"/>
      <c r="H24" s="4"/>
      <c r="I24" s="4"/>
    </row>
    <row r="25" spans="2:9" x14ac:dyDescent="0.25">
      <c r="C25" s="4"/>
      <c r="D25" s="4"/>
      <c r="E25" s="4"/>
      <c r="F25" s="4"/>
      <c r="G25" s="4"/>
      <c r="H25" s="4"/>
      <c r="I25" s="4"/>
    </row>
    <row r="26" spans="2:9" x14ac:dyDescent="0.25">
      <c r="C26" s="4"/>
      <c r="D26" s="4"/>
      <c r="E26" s="4"/>
      <c r="F26" s="4"/>
      <c r="G26" s="4"/>
      <c r="H26" s="4"/>
      <c r="I26" s="4"/>
    </row>
    <row r="27" spans="2:9" x14ac:dyDescent="0.25">
      <c r="C27" s="4"/>
      <c r="D27" s="4"/>
      <c r="E27" s="4"/>
      <c r="F27" s="4"/>
      <c r="G27" s="4"/>
      <c r="H27" s="4"/>
      <c r="I27" s="4"/>
    </row>
    <row r="28" spans="2:9" x14ac:dyDescent="0.25">
      <c r="C28" s="4"/>
      <c r="D28" s="4"/>
      <c r="E28" s="4"/>
      <c r="F28" s="4"/>
      <c r="G28" s="4"/>
      <c r="H28" s="4"/>
      <c r="I28" s="4"/>
    </row>
    <row r="29" spans="2:9" x14ac:dyDescent="0.25">
      <c r="C29" s="4"/>
      <c r="D29" s="4"/>
      <c r="E29" s="4"/>
      <c r="F29" s="4"/>
      <c r="G29" s="4"/>
      <c r="H29" s="4"/>
      <c r="I29" s="4"/>
    </row>
  </sheetData>
  <mergeCells count="4">
    <mergeCell ref="H2:I2"/>
    <mergeCell ref="H3:I3"/>
    <mergeCell ref="D2:E3"/>
    <mergeCell ref="F2:G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G6 F6 D13 D6 E13 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4"/>
  <sheetViews>
    <sheetView workbookViewId="0">
      <selection activeCell="O20" sqref="O20"/>
    </sheetView>
  </sheetViews>
  <sheetFormatPr defaultRowHeight="15" x14ac:dyDescent="0.25"/>
  <cols>
    <col min="13" max="13" width="10.85546875" bestFit="1" customWidth="1"/>
  </cols>
  <sheetData>
    <row r="2" spans="11:14" x14ac:dyDescent="0.25">
      <c r="K2" t="s">
        <v>28</v>
      </c>
      <c r="L2">
        <f>ROUND(M2/M4*100,1)</f>
        <v>52.3</v>
      </c>
      <c r="M2" s="39">
        <v>177789</v>
      </c>
      <c r="N2" s="39"/>
    </row>
    <row r="3" spans="11:14" x14ac:dyDescent="0.25">
      <c r="K3" t="s">
        <v>1</v>
      </c>
      <c r="L3">
        <f>ROUND(M3/M4*100,1)</f>
        <v>47.7</v>
      </c>
      <c r="M3" s="39">
        <v>162198</v>
      </c>
    </row>
    <row r="4" spans="11:14" x14ac:dyDescent="0.25">
      <c r="K4" t="s">
        <v>0</v>
      </c>
      <c r="L4">
        <f>ROUND(M4/M4*100,1)</f>
        <v>100</v>
      </c>
      <c r="M4" s="39">
        <v>339987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Q10" sqref="Q10"/>
    </sheetView>
  </sheetViews>
  <sheetFormatPr defaultRowHeight="15" x14ac:dyDescent="0.25"/>
  <cols>
    <col min="1" max="1" width="1.85546875" style="25" customWidth="1"/>
    <col min="2" max="2" width="34.42578125" style="25" customWidth="1"/>
    <col min="3" max="4" width="9.7109375" style="25" customWidth="1"/>
    <col min="5" max="11" width="8.7109375" style="25" customWidth="1"/>
    <col min="12" max="16384" width="9.140625" style="25"/>
  </cols>
  <sheetData>
    <row r="1" spans="1:16" ht="27.75" customHeight="1" thickBot="1" x14ac:dyDescent="0.3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  <c r="K1" s="24"/>
      <c r="L1" s="30"/>
    </row>
    <row r="2" spans="1:16" ht="20.25" customHeight="1" x14ac:dyDescent="0.25">
      <c r="A2" s="32"/>
      <c r="B2" s="33"/>
      <c r="C2" s="145" t="s">
        <v>48</v>
      </c>
      <c r="D2" s="146"/>
      <c r="E2" s="136" t="s">
        <v>29</v>
      </c>
      <c r="F2" s="136"/>
      <c r="G2" s="136"/>
      <c r="H2" s="136"/>
      <c r="I2" s="136"/>
      <c r="J2" s="136"/>
    </row>
    <row r="3" spans="1:16" ht="16.5" customHeight="1" x14ac:dyDescent="0.25">
      <c r="A3" s="32"/>
      <c r="B3" s="33"/>
      <c r="C3" s="147"/>
      <c r="D3" s="148"/>
      <c r="E3" s="139" t="s">
        <v>49</v>
      </c>
      <c r="F3" s="140"/>
      <c r="G3" s="139" t="s">
        <v>49</v>
      </c>
      <c r="H3" s="140"/>
      <c r="I3" s="143" t="s">
        <v>51</v>
      </c>
      <c r="J3" s="139"/>
      <c r="K3" s="23"/>
    </row>
    <row r="4" spans="1:16" ht="16.5" customHeight="1" x14ac:dyDescent="0.25">
      <c r="A4" s="32"/>
      <c r="B4" s="33"/>
      <c r="C4" s="149"/>
      <c r="D4" s="150"/>
      <c r="E4" s="141" t="s">
        <v>39</v>
      </c>
      <c r="F4" s="142"/>
      <c r="G4" s="141" t="s">
        <v>50</v>
      </c>
      <c r="H4" s="142"/>
      <c r="I4" s="144" t="s">
        <v>52</v>
      </c>
      <c r="J4" s="141"/>
      <c r="K4" s="23"/>
      <c r="L4" s="72"/>
      <c r="M4" s="137"/>
      <c r="N4" s="137"/>
      <c r="O4" s="137"/>
      <c r="P4" s="137"/>
    </row>
    <row r="5" spans="1:16" ht="17.25" customHeight="1" x14ac:dyDescent="0.25">
      <c r="A5" s="34"/>
      <c r="B5" s="11"/>
      <c r="C5" s="70" t="s">
        <v>0</v>
      </c>
      <c r="D5" s="10" t="s">
        <v>1</v>
      </c>
      <c r="E5" s="29" t="s">
        <v>0</v>
      </c>
      <c r="F5" s="10" t="s">
        <v>1</v>
      </c>
      <c r="G5" s="29" t="s">
        <v>0</v>
      </c>
      <c r="H5" s="10" t="s">
        <v>1</v>
      </c>
      <c r="I5" s="29" t="s">
        <v>0</v>
      </c>
      <c r="J5" s="47" t="s">
        <v>1</v>
      </c>
      <c r="K5" s="48"/>
      <c r="L5" s="48"/>
      <c r="M5" s="48"/>
      <c r="N5" s="48"/>
      <c r="O5" s="48"/>
      <c r="P5" s="48"/>
    </row>
    <row r="6" spans="1:16" ht="24.95" customHeight="1" x14ac:dyDescent="0.25">
      <c r="A6" s="12" t="s">
        <v>5</v>
      </c>
      <c r="B6" s="12"/>
      <c r="C6" s="75">
        <v>339987</v>
      </c>
      <c r="D6" s="77">
        <v>162198</v>
      </c>
      <c r="E6" s="125">
        <v>99.4</v>
      </c>
      <c r="F6" s="126">
        <v>99.9</v>
      </c>
      <c r="G6" s="126">
        <v>96.3</v>
      </c>
      <c r="H6" s="126">
        <v>96.6</v>
      </c>
      <c r="I6" s="126">
        <v>96.8</v>
      </c>
      <c r="J6" s="126">
        <v>97.2</v>
      </c>
      <c r="K6" s="13"/>
      <c r="L6" s="42"/>
      <c r="M6" s="42"/>
      <c r="N6" s="42"/>
      <c r="O6" s="42"/>
      <c r="P6" s="42"/>
    </row>
    <row r="7" spans="1:16" ht="22.5" customHeight="1" x14ac:dyDescent="0.25">
      <c r="A7" s="17"/>
      <c r="B7" s="15" t="s">
        <v>6</v>
      </c>
      <c r="C7" s="79">
        <v>1075</v>
      </c>
      <c r="D7" s="81">
        <v>484</v>
      </c>
      <c r="E7" s="127">
        <v>100.9</v>
      </c>
      <c r="F7" s="127">
        <v>101</v>
      </c>
      <c r="G7" s="127">
        <v>101</v>
      </c>
      <c r="H7" s="127">
        <v>103.4</v>
      </c>
      <c r="I7" s="127">
        <v>100.9</v>
      </c>
      <c r="J7" s="127">
        <v>100.7</v>
      </c>
      <c r="K7" s="16"/>
      <c r="L7" s="56"/>
      <c r="M7" s="57"/>
      <c r="N7" s="57"/>
      <c r="O7" s="49"/>
      <c r="P7" s="49"/>
    </row>
    <row r="8" spans="1:16" ht="15" customHeight="1" x14ac:dyDescent="0.25">
      <c r="A8" s="17"/>
      <c r="B8" s="15" t="s">
        <v>7</v>
      </c>
      <c r="C8" s="79">
        <v>646</v>
      </c>
      <c r="D8" s="85">
        <v>207</v>
      </c>
      <c r="E8" s="127">
        <v>99.5</v>
      </c>
      <c r="F8" s="127">
        <v>100</v>
      </c>
      <c r="G8" s="127">
        <v>95.3</v>
      </c>
      <c r="H8" s="127">
        <v>94.1</v>
      </c>
      <c r="I8" s="127">
        <v>92.4</v>
      </c>
      <c r="J8" s="127">
        <v>90.3</v>
      </c>
      <c r="K8" s="16"/>
      <c r="L8" s="56"/>
      <c r="M8" s="57"/>
      <c r="N8" s="57"/>
      <c r="O8" s="49"/>
      <c r="P8" s="49"/>
    </row>
    <row r="9" spans="1:16" x14ac:dyDescent="0.25">
      <c r="A9" s="17"/>
      <c r="B9" s="15" t="s">
        <v>8</v>
      </c>
      <c r="C9" s="79">
        <v>38052</v>
      </c>
      <c r="D9" s="81">
        <v>13204</v>
      </c>
      <c r="E9" s="127">
        <v>99.2</v>
      </c>
      <c r="F9" s="127">
        <v>99.1</v>
      </c>
      <c r="G9" s="127">
        <v>95.9</v>
      </c>
      <c r="H9" s="127">
        <v>96.4</v>
      </c>
      <c r="I9" s="127">
        <v>96.7</v>
      </c>
      <c r="J9" s="127">
        <v>96.6</v>
      </c>
      <c r="K9" s="16"/>
      <c r="L9" s="56"/>
      <c r="M9" s="57"/>
      <c r="N9" s="57"/>
      <c r="O9" s="49"/>
      <c r="P9" s="49"/>
    </row>
    <row r="10" spans="1:16" ht="30" x14ac:dyDescent="0.25">
      <c r="A10" s="14"/>
      <c r="B10" s="15" t="s">
        <v>9</v>
      </c>
      <c r="C10" s="84">
        <v>3058</v>
      </c>
      <c r="D10" s="85">
        <v>901</v>
      </c>
      <c r="E10" s="128">
        <v>101.9</v>
      </c>
      <c r="F10" s="128">
        <v>103.1</v>
      </c>
      <c r="G10" s="128">
        <v>101.4</v>
      </c>
      <c r="H10" s="128">
        <v>102.5</v>
      </c>
      <c r="I10" s="128">
        <v>101</v>
      </c>
      <c r="J10" s="128">
        <v>101.2</v>
      </c>
      <c r="K10" s="18"/>
      <c r="L10" s="60"/>
      <c r="M10" s="61"/>
      <c r="N10" s="61"/>
      <c r="O10" s="49"/>
      <c r="P10" s="49"/>
    </row>
    <row r="11" spans="1:16" ht="45" x14ac:dyDescent="0.25">
      <c r="A11" s="14"/>
      <c r="B11" s="15" t="s">
        <v>10</v>
      </c>
      <c r="C11" s="84">
        <v>4204</v>
      </c>
      <c r="D11" s="85">
        <v>752</v>
      </c>
      <c r="E11" s="128">
        <v>100.3</v>
      </c>
      <c r="F11" s="128">
        <v>98.9</v>
      </c>
      <c r="G11" s="128">
        <v>99.7</v>
      </c>
      <c r="H11" s="128">
        <v>100.9</v>
      </c>
      <c r="I11" s="128">
        <v>100.4</v>
      </c>
      <c r="J11" s="128">
        <v>104.5</v>
      </c>
      <c r="K11" s="18"/>
      <c r="L11" s="60"/>
      <c r="M11" s="61"/>
      <c r="N11" s="61"/>
      <c r="O11" s="50"/>
      <c r="P11" s="50"/>
    </row>
    <row r="12" spans="1:16" x14ac:dyDescent="0.25">
      <c r="A12" s="17"/>
      <c r="B12" s="15" t="s">
        <v>11</v>
      </c>
      <c r="C12" s="79">
        <v>17959</v>
      </c>
      <c r="D12" s="81">
        <v>2334</v>
      </c>
      <c r="E12" s="127">
        <v>97.2</v>
      </c>
      <c r="F12" s="127">
        <v>98.9</v>
      </c>
      <c r="G12" s="127">
        <v>94</v>
      </c>
      <c r="H12" s="127">
        <v>88.6</v>
      </c>
      <c r="I12" s="127">
        <v>95.3</v>
      </c>
      <c r="J12" s="127">
        <v>92.8</v>
      </c>
      <c r="K12" s="16"/>
      <c r="L12" s="56"/>
      <c r="M12" s="57"/>
      <c r="N12" s="57"/>
      <c r="O12" s="49"/>
      <c r="P12" s="49"/>
    </row>
    <row r="13" spans="1:16" ht="30" customHeight="1" x14ac:dyDescent="0.25">
      <c r="A13" s="14"/>
      <c r="B13" s="15" t="s">
        <v>12</v>
      </c>
      <c r="C13" s="87">
        <v>58359</v>
      </c>
      <c r="D13" s="89">
        <v>28532</v>
      </c>
      <c r="E13" s="128">
        <v>99.3</v>
      </c>
      <c r="F13" s="128">
        <v>99.7</v>
      </c>
      <c r="G13" s="128">
        <v>91</v>
      </c>
      <c r="H13" s="128">
        <v>87.7</v>
      </c>
      <c r="I13" s="128">
        <v>93.6</v>
      </c>
      <c r="J13" s="128">
        <v>92</v>
      </c>
      <c r="K13" s="19"/>
      <c r="L13" s="58"/>
      <c r="M13" s="59"/>
      <c r="N13" s="59"/>
      <c r="O13" s="50"/>
      <c r="P13" s="50"/>
    </row>
    <row r="14" spans="1:16" x14ac:dyDescent="0.25">
      <c r="A14" s="17"/>
      <c r="B14" s="15" t="s">
        <v>13</v>
      </c>
      <c r="C14" s="90">
        <v>15163</v>
      </c>
      <c r="D14" s="92">
        <v>4062</v>
      </c>
      <c r="E14" s="127">
        <v>95.2</v>
      </c>
      <c r="F14" s="127">
        <v>96.7</v>
      </c>
      <c r="G14" s="127">
        <v>96.9</v>
      </c>
      <c r="H14" s="127">
        <v>96.6</v>
      </c>
      <c r="I14" s="127">
        <v>98.8</v>
      </c>
      <c r="J14" s="127">
        <v>98.6</v>
      </c>
      <c r="K14" s="20"/>
      <c r="L14" s="58"/>
      <c r="M14" s="59"/>
      <c r="N14" s="59"/>
      <c r="O14" s="49"/>
      <c r="P14" s="49"/>
    </row>
    <row r="15" spans="1:16" ht="30" x14ac:dyDescent="0.25">
      <c r="A15" s="14"/>
      <c r="B15" s="15" t="s">
        <v>14</v>
      </c>
      <c r="C15" s="87">
        <v>10331</v>
      </c>
      <c r="D15" s="89">
        <v>5449</v>
      </c>
      <c r="E15" s="128">
        <v>98.4</v>
      </c>
      <c r="F15" s="128">
        <v>99.1</v>
      </c>
      <c r="G15" s="128">
        <v>90</v>
      </c>
      <c r="H15" s="128">
        <v>94.1</v>
      </c>
      <c r="I15" s="128">
        <v>90.1</v>
      </c>
      <c r="J15" s="128">
        <v>93.9</v>
      </c>
      <c r="K15" s="19"/>
      <c r="L15" s="58"/>
      <c r="M15" s="59"/>
      <c r="N15" s="59"/>
      <c r="O15" s="50"/>
      <c r="P15" s="50"/>
    </row>
    <row r="16" spans="1:16" x14ac:dyDescent="0.25">
      <c r="A16" s="17"/>
      <c r="B16" s="21" t="s">
        <v>15</v>
      </c>
      <c r="C16" s="90">
        <v>19711</v>
      </c>
      <c r="D16" s="92">
        <v>7418</v>
      </c>
      <c r="E16" s="127">
        <v>99.6</v>
      </c>
      <c r="F16" s="127">
        <v>99.3</v>
      </c>
      <c r="G16" s="127">
        <v>98.1</v>
      </c>
      <c r="H16" s="127">
        <v>99.3</v>
      </c>
      <c r="I16" s="127">
        <v>97.1</v>
      </c>
      <c r="J16" s="127">
        <v>99</v>
      </c>
      <c r="K16" s="20"/>
      <c r="L16" s="58"/>
      <c r="M16" s="59"/>
      <c r="N16" s="59"/>
      <c r="O16" s="49"/>
      <c r="P16" s="49"/>
    </row>
    <row r="17" spans="1:16" ht="30" x14ac:dyDescent="0.25">
      <c r="A17" s="14"/>
      <c r="B17" s="15" t="s">
        <v>16</v>
      </c>
      <c r="C17" s="87">
        <v>17329</v>
      </c>
      <c r="D17" s="89">
        <v>11463</v>
      </c>
      <c r="E17" s="128">
        <v>100.7</v>
      </c>
      <c r="F17" s="128">
        <v>100.8</v>
      </c>
      <c r="G17" s="128">
        <v>97.6</v>
      </c>
      <c r="H17" s="128">
        <v>97.8</v>
      </c>
      <c r="I17" s="128">
        <v>96.3</v>
      </c>
      <c r="J17" s="128">
        <v>96.4</v>
      </c>
      <c r="K17" s="19"/>
      <c r="L17" s="58"/>
      <c r="M17" s="59"/>
      <c r="N17" s="59"/>
      <c r="O17" s="50"/>
      <c r="P17" s="50"/>
    </row>
    <row r="18" spans="1:16" x14ac:dyDescent="0.25">
      <c r="A18" s="17"/>
      <c r="B18" s="22" t="s">
        <v>17</v>
      </c>
      <c r="C18" s="90">
        <v>3799</v>
      </c>
      <c r="D18" s="92">
        <v>1880</v>
      </c>
      <c r="E18" s="127">
        <v>102.2</v>
      </c>
      <c r="F18" s="127">
        <v>101.7</v>
      </c>
      <c r="G18" s="127">
        <v>103.4</v>
      </c>
      <c r="H18" s="127">
        <v>103.8</v>
      </c>
      <c r="I18" s="127">
        <v>100.7</v>
      </c>
      <c r="J18" s="127">
        <v>100.6</v>
      </c>
      <c r="K18" s="20"/>
      <c r="L18" s="58"/>
      <c r="M18" s="59"/>
      <c r="N18" s="59"/>
      <c r="O18" s="49"/>
      <c r="P18" s="49"/>
    </row>
    <row r="19" spans="1:16" ht="30" x14ac:dyDescent="0.25">
      <c r="A19" s="14"/>
      <c r="B19" s="15" t="s">
        <v>18</v>
      </c>
      <c r="C19" s="87">
        <v>23716</v>
      </c>
      <c r="D19" s="89">
        <v>11891</v>
      </c>
      <c r="E19" s="128">
        <v>101.2</v>
      </c>
      <c r="F19" s="128">
        <v>100.4</v>
      </c>
      <c r="G19" s="128">
        <v>96.1</v>
      </c>
      <c r="H19" s="128">
        <v>96.5</v>
      </c>
      <c r="I19" s="128">
        <v>95.7</v>
      </c>
      <c r="J19" s="128">
        <v>96.7</v>
      </c>
      <c r="K19" s="20"/>
      <c r="L19" s="58"/>
      <c r="M19" s="59"/>
      <c r="N19" s="59"/>
      <c r="O19" s="50"/>
      <c r="P19" s="50"/>
    </row>
    <row r="20" spans="1:16" ht="30" x14ac:dyDescent="0.25">
      <c r="A20" s="14"/>
      <c r="B20" s="15" t="s">
        <v>19</v>
      </c>
      <c r="C20" s="87">
        <v>16261</v>
      </c>
      <c r="D20" s="89">
        <v>6868</v>
      </c>
      <c r="E20" s="128">
        <v>98.9</v>
      </c>
      <c r="F20" s="128">
        <v>99</v>
      </c>
      <c r="G20" s="128">
        <v>92.2</v>
      </c>
      <c r="H20" s="128">
        <v>96.2</v>
      </c>
      <c r="I20" s="128">
        <v>94.3</v>
      </c>
      <c r="J20" s="128">
        <v>97.1</v>
      </c>
      <c r="K20" s="19"/>
      <c r="L20" s="58"/>
      <c r="M20" s="59"/>
      <c r="N20" s="59"/>
      <c r="O20" s="50"/>
      <c r="P20" s="50"/>
    </row>
    <row r="21" spans="1:16" ht="30" x14ac:dyDescent="0.25">
      <c r="A21" s="14"/>
      <c r="B21" s="15" t="s">
        <v>20</v>
      </c>
      <c r="C21" s="87">
        <v>44311</v>
      </c>
      <c r="D21" s="89">
        <v>19014</v>
      </c>
      <c r="E21" s="128">
        <v>99.3</v>
      </c>
      <c r="F21" s="128">
        <v>100.1</v>
      </c>
      <c r="G21" s="128">
        <v>99.3</v>
      </c>
      <c r="H21" s="128">
        <v>101.9</v>
      </c>
      <c r="I21" s="128">
        <v>99</v>
      </c>
      <c r="J21" s="128">
        <v>99.8</v>
      </c>
      <c r="K21" s="19"/>
      <c r="L21" s="58"/>
      <c r="M21" s="59"/>
      <c r="N21" s="59"/>
      <c r="O21" s="50"/>
      <c r="P21" s="50"/>
    </row>
    <row r="22" spans="1:16" x14ac:dyDescent="0.25">
      <c r="A22" s="17"/>
      <c r="B22" s="15" t="s">
        <v>21</v>
      </c>
      <c r="C22" s="90">
        <v>27632</v>
      </c>
      <c r="D22" s="92">
        <v>20873</v>
      </c>
      <c r="E22" s="127">
        <v>100.5</v>
      </c>
      <c r="F22" s="127">
        <v>100.5</v>
      </c>
      <c r="G22" s="127">
        <v>101.3</v>
      </c>
      <c r="H22" s="127">
        <v>101.3</v>
      </c>
      <c r="I22" s="127">
        <v>100.3</v>
      </c>
      <c r="J22" s="127">
        <v>100.2</v>
      </c>
      <c r="K22" s="20"/>
      <c r="L22" s="58"/>
      <c r="M22" s="59"/>
      <c r="N22" s="59"/>
      <c r="O22" s="49"/>
      <c r="P22" s="49"/>
    </row>
    <row r="23" spans="1:16" ht="30" x14ac:dyDescent="0.25">
      <c r="A23" s="14"/>
      <c r="B23" s="15" t="s">
        <v>22</v>
      </c>
      <c r="C23" s="87">
        <v>25142</v>
      </c>
      <c r="D23" s="89">
        <v>19369</v>
      </c>
      <c r="E23" s="128">
        <v>100.1</v>
      </c>
      <c r="F23" s="128">
        <v>100.1</v>
      </c>
      <c r="G23" s="128">
        <v>100.8</v>
      </c>
      <c r="H23" s="128">
        <v>100.8</v>
      </c>
      <c r="I23" s="128">
        <v>101</v>
      </c>
      <c r="J23" s="128">
        <v>101.2</v>
      </c>
      <c r="K23" s="20"/>
      <c r="L23" s="58"/>
      <c r="M23" s="59"/>
      <c r="N23" s="59"/>
      <c r="O23" s="50"/>
      <c r="P23" s="50"/>
    </row>
    <row r="24" spans="1:16" x14ac:dyDescent="0.25">
      <c r="A24" s="14"/>
      <c r="B24" s="15" t="s">
        <v>23</v>
      </c>
      <c r="C24" s="90">
        <v>7823</v>
      </c>
      <c r="D24" s="92">
        <v>4260</v>
      </c>
      <c r="E24" s="127">
        <v>100.4</v>
      </c>
      <c r="F24" s="127">
        <v>100.3</v>
      </c>
      <c r="G24" s="127">
        <v>101.4</v>
      </c>
      <c r="H24" s="127">
        <v>100.6</v>
      </c>
      <c r="I24" s="127">
        <v>101.5</v>
      </c>
      <c r="J24" s="127">
        <v>100.9</v>
      </c>
      <c r="K24" s="20"/>
      <c r="L24" s="58"/>
      <c r="M24" s="59"/>
      <c r="N24" s="59"/>
      <c r="O24" s="49"/>
      <c r="P24" s="49"/>
    </row>
    <row r="25" spans="1:16" x14ac:dyDescent="0.25">
      <c r="A25" s="17"/>
      <c r="B25" s="15" t="s">
        <v>24</v>
      </c>
      <c r="C25" s="90">
        <v>5416</v>
      </c>
      <c r="D25" s="92">
        <v>3237</v>
      </c>
      <c r="E25" s="127">
        <v>99.4</v>
      </c>
      <c r="F25" s="127">
        <v>99.5</v>
      </c>
      <c r="G25" s="127">
        <v>93.9</v>
      </c>
      <c r="H25" s="127">
        <v>93.2</v>
      </c>
      <c r="I25" s="127">
        <v>93.3</v>
      </c>
      <c r="J25" s="127">
        <v>92.3</v>
      </c>
      <c r="K25" s="20"/>
      <c r="L25" s="58"/>
      <c r="M25" s="59"/>
      <c r="N25" s="59"/>
      <c r="O25" s="49"/>
      <c r="P25" s="49"/>
    </row>
    <row r="26" spans="1:16" s="51" customFormat="1" ht="8.25" customHeight="1" x14ac:dyDescent="0.25">
      <c r="L26" s="62"/>
      <c r="M26" s="62"/>
      <c r="N26" s="62"/>
    </row>
    <row r="27" spans="1:16" ht="39" customHeight="1" x14ac:dyDescent="0.25">
      <c r="A27" s="37" t="s">
        <v>26</v>
      </c>
      <c r="B27" s="138" t="s">
        <v>30</v>
      </c>
      <c r="C27" s="138"/>
      <c r="D27" s="138"/>
      <c r="E27" s="138"/>
      <c r="F27" s="138"/>
      <c r="G27" s="138"/>
      <c r="H27" s="138"/>
      <c r="I27" s="138"/>
      <c r="J27" s="138"/>
    </row>
    <row r="28" spans="1:16" x14ac:dyDescent="0.25">
      <c r="A28" s="38" t="s">
        <v>27</v>
      </c>
      <c r="B28" s="36" t="s">
        <v>35</v>
      </c>
      <c r="C28" s="36"/>
      <c r="D28" s="36"/>
      <c r="E28" s="36"/>
      <c r="F28" s="36"/>
      <c r="G28" s="36"/>
      <c r="H28" s="36"/>
      <c r="I28" s="36"/>
      <c r="J28" s="36"/>
    </row>
  </sheetData>
  <mergeCells count="11">
    <mergeCell ref="O4:P4"/>
    <mergeCell ref="B27:J27"/>
    <mergeCell ref="M4:N4"/>
    <mergeCell ref="E3:F3"/>
    <mergeCell ref="E4:F4"/>
    <mergeCell ref="G3:H3"/>
    <mergeCell ref="G4:H4"/>
    <mergeCell ref="I3:J3"/>
    <mergeCell ref="I4:J4"/>
    <mergeCell ref="C2:D4"/>
    <mergeCell ref="E2:J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>
      <selection activeCell="L8" sqref="L8"/>
    </sheetView>
  </sheetViews>
  <sheetFormatPr defaultRowHeight="15" x14ac:dyDescent="0.25"/>
  <cols>
    <col min="1" max="1" width="1.85546875" style="25" customWidth="1"/>
    <col min="2" max="2" width="34.42578125" style="25" customWidth="1"/>
    <col min="3" max="8" width="9.7109375" style="25" customWidth="1"/>
    <col min="9" max="9" width="8.7109375" style="25" customWidth="1"/>
    <col min="10" max="10" width="4.7109375" style="25" customWidth="1"/>
    <col min="11" max="13" width="43.42578125" style="25" customWidth="1"/>
    <col min="14" max="16384" width="9.140625" style="25"/>
  </cols>
  <sheetData>
    <row r="1" spans="1:12" ht="27.75" customHeight="1" thickBot="1" x14ac:dyDescent="0.3">
      <c r="A1" s="151" t="s">
        <v>40</v>
      </c>
      <c r="B1" s="151"/>
      <c r="C1" s="151"/>
      <c r="D1" s="151"/>
      <c r="E1" s="151"/>
      <c r="F1" s="151"/>
      <c r="G1" s="151"/>
      <c r="H1" s="151"/>
      <c r="I1" s="24"/>
      <c r="J1" s="30"/>
      <c r="K1" s="30"/>
      <c r="L1" s="30"/>
    </row>
    <row r="2" spans="1:12" ht="20.25" customHeight="1" x14ac:dyDescent="0.25">
      <c r="A2" s="73"/>
      <c r="B2" s="74"/>
      <c r="C2" s="152" t="s">
        <v>41</v>
      </c>
      <c r="D2" s="153"/>
      <c r="E2" s="153"/>
      <c r="F2" s="153"/>
      <c r="G2" s="153"/>
      <c r="H2" s="153"/>
      <c r="I2" s="31"/>
    </row>
    <row r="3" spans="1:12" ht="21.75" customHeight="1" x14ac:dyDescent="0.25">
      <c r="A3" s="32"/>
      <c r="B3" s="33"/>
      <c r="C3" s="154" t="s">
        <v>45</v>
      </c>
      <c r="D3" s="155"/>
      <c r="E3" s="154" t="s">
        <v>46</v>
      </c>
      <c r="F3" s="155"/>
      <c r="G3" s="156" t="s">
        <v>47</v>
      </c>
      <c r="H3" s="157"/>
      <c r="I3" s="23"/>
    </row>
    <row r="4" spans="1:12" ht="17.25" customHeight="1" x14ac:dyDescent="0.25">
      <c r="A4" s="34"/>
      <c r="B4" s="11"/>
      <c r="C4" s="71" t="s">
        <v>0</v>
      </c>
      <c r="D4" s="71" t="s">
        <v>1</v>
      </c>
      <c r="E4" s="71" t="s">
        <v>0</v>
      </c>
      <c r="F4" s="71" t="s">
        <v>1</v>
      </c>
      <c r="G4" s="71" t="s">
        <v>0</v>
      </c>
      <c r="H4" s="70" t="s">
        <v>1</v>
      </c>
      <c r="I4" s="63"/>
    </row>
    <row r="5" spans="1:12" ht="24.75" customHeight="1" x14ac:dyDescent="0.25">
      <c r="A5" s="12" t="s">
        <v>5</v>
      </c>
      <c r="B5" s="12"/>
      <c r="C5" s="75">
        <v>29305</v>
      </c>
      <c r="D5" s="76">
        <v>14245</v>
      </c>
      <c r="E5" s="75">
        <v>29374</v>
      </c>
      <c r="F5" s="77">
        <v>14259</v>
      </c>
      <c r="G5" s="76">
        <v>29378</v>
      </c>
      <c r="H5" s="78">
        <v>14300</v>
      </c>
      <c r="I5" s="13"/>
      <c r="J5" s="35"/>
    </row>
    <row r="6" spans="1:12" ht="22.5" customHeight="1" x14ac:dyDescent="0.25">
      <c r="A6" s="17"/>
      <c r="B6" s="15" t="s">
        <v>6</v>
      </c>
      <c r="C6" s="79">
        <v>144</v>
      </c>
      <c r="D6" s="80">
        <v>68</v>
      </c>
      <c r="E6" s="79">
        <v>144</v>
      </c>
      <c r="F6" s="81">
        <v>69</v>
      </c>
      <c r="G6" s="82">
        <v>139</v>
      </c>
      <c r="H6" s="82">
        <v>63</v>
      </c>
      <c r="I6" s="16"/>
    </row>
    <row r="7" spans="1:12" x14ac:dyDescent="0.25">
      <c r="A7" s="17"/>
      <c r="B7" s="15" t="s">
        <v>7</v>
      </c>
      <c r="C7" s="79">
        <v>5</v>
      </c>
      <c r="D7" s="83">
        <v>1</v>
      </c>
      <c r="E7" s="79">
        <v>5</v>
      </c>
      <c r="F7" s="81">
        <v>1</v>
      </c>
      <c r="G7" s="82">
        <v>5</v>
      </c>
      <c r="H7" s="82">
        <v>1</v>
      </c>
      <c r="I7" s="16"/>
    </row>
    <row r="8" spans="1:12" x14ac:dyDescent="0.25">
      <c r="A8" s="17"/>
      <c r="B8" s="15" t="s">
        <v>8</v>
      </c>
      <c r="C8" s="79">
        <v>3804</v>
      </c>
      <c r="D8" s="80">
        <v>1696</v>
      </c>
      <c r="E8" s="79">
        <v>3818</v>
      </c>
      <c r="F8" s="81">
        <v>1712</v>
      </c>
      <c r="G8" s="82">
        <v>3801</v>
      </c>
      <c r="H8" s="82">
        <v>1719</v>
      </c>
      <c r="I8" s="16"/>
    </row>
    <row r="9" spans="1:12" ht="30" x14ac:dyDescent="0.25">
      <c r="A9" s="14"/>
      <c r="B9" s="15" t="s">
        <v>9</v>
      </c>
      <c r="C9" s="84" t="s">
        <v>53</v>
      </c>
      <c r="D9" s="83" t="s">
        <v>53</v>
      </c>
      <c r="E9" s="84" t="s">
        <v>53</v>
      </c>
      <c r="F9" s="85" t="s">
        <v>53</v>
      </c>
      <c r="G9" s="83" t="s">
        <v>53</v>
      </c>
      <c r="H9" s="83" t="s">
        <v>53</v>
      </c>
      <c r="I9" s="18"/>
    </row>
    <row r="10" spans="1:12" ht="45" x14ac:dyDescent="0.25">
      <c r="A10" s="14"/>
      <c r="B10" s="15" t="s">
        <v>10</v>
      </c>
      <c r="C10" s="84">
        <v>12</v>
      </c>
      <c r="D10" s="83">
        <v>2</v>
      </c>
      <c r="E10" s="84">
        <v>12</v>
      </c>
      <c r="F10" s="85">
        <v>2</v>
      </c>
      <c r="G10" s="86">
        <v>12</v>
      </c>
      <c r="H10" s="86">
        <v>2</v>
      </c>
      <c r="I10" s="18"/>
    </row>
    <row r="11" spans="1:12" x14ac:dyDescent="0.25">
      <c r="A11" s="17"/>
      <c r="B11" s="15" t="s">
        <v>11</v>
      </c>
      <c r="C11" s="79">
        <v>1963</v>
      </c>
      <c r="D11" s="80">
        <v>138</v>
      </c>
      <c r="E11" s="79">
        <v>1957</v>
      </c>
      <c r="F11" s="81">
        <v>137</v>
      </c>
      <c r="G11" s="82">
        <v>1939</v>
      </c>
      <c r="H11" s="82">
        <v>133</v>
      </c>
      <c r="I11" s="16"/>
    </row>
    <row r="12" spans="1:12" ht="30" customHeight="1" x14ac:dyDescent="0.25">
      <c r="A12" s="14"/>
      <c r="B12" s="15" t="s">
        <v>12</v>
      </c>
      <c r="C12" s="87">
        <v>3338</v>
      </c>
      <c r="D12" s="88">
        <v>1484</v>
      </c>
      <c r="E12" s="84">
        <v>3324</v>
      </c>
      <c r="F12" s="89">
        <v>1468</v>
      </c>
      <c r="G12" s="83">
        <v>3340</v>
      </c>
      <c r="H12" s="88">
        <v>1482</v>
      </c>
      <c r="I12" s="19"/>
    </row>
    <row r="13" spans="1:12" x14ac:dyDescent="0.25">
      <c r="A13" s="17"/>
      <c r="B13" s="15" t="s">
        <v>13</v>
      </c>
      <c r="C13" s="90">
        <v>2192</v>
      </c>
      <c r="D13" s="91">
        <v>85</v>
      </c>
      <c r="E13" s="79">
        <v>2177</v>
      </c>
      <c r="F13" s="92">
        <v>86</v>
      </c>
      <c r="G13" s="80">
        <v>2125</v>
      </c>
      <c r="H13" s="91">
        <v>86</v>
      </c>
      <c r="I13" s="20"/>
    </row>
    <row r="14" spans="1:12" ht="30" x14ac:dyDescent="0.25">
      <c r="A14" s="14"/>
      <c r="B14" s="15" t="s">
        <v>14</v>
      </c>
      <c r="C14" s="87">
        <v>3297</v>
      </c>
      <c r="D14" s="88">
        <v>1580</v>
      </c>
      <c r="E14" s="84">
        <v>3324</v>
      </c>
      <c r="F14" s="89">
        <v>1596</v>
      </c>
      <c r="G14" s="83">
        <v>3287</v>
      </c>
      <c r="H14" s="88">
        <v>1581</v>
      </c>
      <c r="I14" s="19"/>
    </row>
    <row r="15" spans="1:12" x14ac:dyDescent="0.25">
      <c r="A15" s="17"/>
      <c r="B15" s="21" t="s">
        <v>15</v>
      </c>
      <c r="C15" s="90">
        <v>622</v>
      </c>
      <c r="D15" s="91">
        <v>146</v>
      </c>
      <c r="E15" s="79">
        <v>642</v>
      </c>
      <c r="F15" s="92">
        <v>145</v>
      </c>
      <c r="G15" s="80">
        <v>671</v>
      </c>
      <c r="H15" s="91">
        <v>145</v>
      </c>
      <c r="I15" s="20"/>
    </row>
    <row r="16" spans="1:12" ht="30" x14ac:dyDescent="0.25">
      <c r="A16" s="14"/>
      <c r="B16" s="15" t="s">
        <v>16</v>
      </c>
      <c r="C16" s="87">
        <v>120</v>
      </c>
      <c r="D16" s="88">
        <v>63</v>
      </c>
      <c r="E16" s="84">
        <v>118</v>
      </c>
      <c r="F16" s="89">
        <v>62</v>
      </c>
      <c r="G16" s="83">
        <v>113</v>
      </c>
      <c r="H16" s="88">
        <v>59</v>
      </c>
      <c r="I16" s="19"/>
    </row>
    <row r="17" spans="1:9" x14ac:dyDescent="0.25">
      <c r="A17" s="17"/>
      <c r="B17" s="22" t="s">
        <v>17</v>
      </c>
      <c r="C17" s="90">
        <v>94</v>
      </c>
      <c r="D17" s="91">
        <v>46</v>
      </c>
      <c r="E17" s="79">
        <v>95</v>
      </c>
      <c r="F17" s="92">
        <v>47</v>
      </c>
      <c r="G17" s="80">
        <v>98</v>
      </c>
      <c r="H17" s="91">
        <v>46</v>
      </c>
      <c r="I17" s="20"/>
    </row>
    <row r="18" spans="1:9" ht="30" x14ac:dyDescent="0.25">
      <c r="A18" s="14"/>
      <c r="B18" s="15" t="s">
        <v>18</v>
      </c>
      <c r="C18" s="87">
        <v>4592</v>
      </c>
      <c r="D18" s="88">
        <v>2607</v>
      </c>
      <c r="E18" s="84">
        <v>4631</v>
      </c>
      <c r="F18" s="89">
        <v>2616</v>
      </c>
      <c r="G18" s="83">
        <v>4651</v>
      </c>
      <c r="H18" s="88">
        <v>2623</v>
      </c>
      <c r="I18" s="20"/>
    </row>
    <row r="19" spans="1:9" ht="30" x14ac:dyDescent="0.25">
      <c r="A19" s="14"/>
      <c r="B19" s="15" t="s">
        <v>19</v>
      </c>
      <c r="C19" s="87">
        <v>869</v>
      </c>
      <c r="D19" s="88">
        <v>481</v>
      </c>
      <c r="E19" s="84">
        <v>872</v>
      </c>
      <c r="F19" s="89">
        <v>485</v>
      </c>
      <c r="G19" s="83">
        <v>882</v>
      </c>
      <c r="H19" s="88">
        <v>489</v>
      </c>
      <c r="I19" s="19"/>
    </row>
    <row r="20" spans="1:9" ht="30" x14ac:dyDescent="0.25">
      <c r="A20" s="14"/>
      <c r="B20" s="15" t="s">
        <v>20</v>
      </c>
      <c r="C20" s="87">
        <v>409</v>
      </c>
      <c r="D20" s="88">
        <v>150</v>
      </c>
      <c r="E20" s="84">
        <v>401</v>
      </c>
      <c r="F20" s="89">
        <v>151</v>
      </c>
      <c r="G20" s="83">
        <v>402</v>
      </c>
      <c r="H20" s="88">
        <v>151</v>
      </c>
      <c r="I20" s="19"/>
    </row>
    <row r="21" spans="1:9" x14ac:dyDescent="0.25">
      <c r="A21" s="17"/>
      <c r="B21" s="15" t="s">
        <v>21</v>
      </c>
      <c r="C21" s="90">
        <v>223</v>
      </c>
      <c r="D21" s="91">
        <v>118</v>
      </c>
      <c r="E21" s="79">
        <v>238</v>
      </c>
      <c r="F21" s="92">
        <v>125</v>
      </c>
      <c r="G21" s="80">
        <v>256</v>
      </c>
      <c r="H21" s="91">
        <v>133</v>
      </c>
      <c r="I21" s="20"/>
    </row>
    <row r="22" spans="1:9" ht="30" x14ac:dyDescent="0.25">
      <c r="A22" s="14"/>
      <c r="B22" s="15" t="s">
        <v>22</v>
      </c>
      <c r="C22" s="87">
        <v>2427</v>
      </c>
      <c r="D22" s="88">
        <v>1947</v>
      </c>
      <c r="E22" s="84">
        <v>2429</v>
      </c>
      <c r="F22" s="89">
        <v>1944</v>
      </c>
      <c r="G22" s="83">
        <v>2433</v>
      </c>
      <c r="H22" s="88">
        <v>1949</v>
      </c>
      <c r="I22" s="20"/>
    </row>
    <row r="23" spans="1:9" x14ac:dyDescent="0.25">
      <c r="A23" s="14"/>
      <c r="B23" s="15" t="s">
        <v>23</v>
      </c>
      <c r="C23" s="90">
        <v>1333</v>
      </c>
      <c r="D23" s="91">
        <v>495</v>
      </c>
      <c r="E23" s="79">
        <v>1341</v>
      </c>
      <c r="F23" s="92">
        <v>498</v>
      </c>
      <c r="G23" s="80">
        <v>1352</v>
      </c>
      <c r="H23" s="91">
        <v>502</v>
      </c>
      <c r="I23" s="20"/>
    </row>
    <row r="24" spans="1:9" x14ac:dyDescent="0.25">
      <c r="A24" s="17"/>
      <c r="B24" s="64" t="s">
        <v>24</v>
      </c>
      <c r="C24" s="90">
        <v>3549</v>
      </c>
      <c r="D24" s="91">
        <v>2884</v>
      </c>
      <c r="E24" s="79">
        <v>3554</v>
      </c>
      <c r="F24" s="92">
        <v>2881</v>
      </c>
      <c r="G24" s="80">
        <v>3583</v>
      </c>
      <c r="H24" s="91">
        <v>2906</v>
      </c>
      <c r="I24" s="20"/>
    </row>
    <row r="25" spans="1:9" ht="75" x14ac:dyDescent="0.25">
      <c r="A25" s="65"/>
      <c r="B25" s="66" t="s">
        <v>42</v>
      </c>
      <c r="C25" s="93">
        <v>299</v>
      </c>
      <c r="D25" s="94">
        <v>247</v>
      </c>
      <c r="E25" s="93">
        <v>280</v>
      </c>
      <c r="F25" s="95">
        <v>227</v>
      </c>
      <c r="G25" s="96">
        <v>273</v>
      </c>
      <c r="H25" s="97">
        <v>221</v>
      </c>
    </row>
    <row r="26" spans="1:9" ht="30" x14ac:dyDescent="0.25">
      <c r="A26" s="67"/>
      <c r="B26" s="68" t="s">
        <v>43</v>
      </c>
      <c r="C26" s="98" t="s">
        <v>53</v>
      </c>
      <c r="D26" s="99" t="s">
        <v>53</v>
      </c>
      <c r="E26" s="98" t="s">
        <v>53</v>
      </c>
      <c r="F26" s="100" t="s">
        <v>53</v>
      </c>
      <c r="G26" s="97" t="s">
        <v>53</v>
      </c>
      <c r="H26" s="97" t="s">
        <v>53</v>
      </c>
    </row>
    <row r="27" spans="1:9" ht="15" customHeight="1" x14ac:dyDescent="0.25">
      <c r="A27" s="25" t="s">
        <v>44</v>
      </c>
      <c r="C27" s="101">
        <v>13</v>
      </c>
      <c r="D27" s="102">
        <v>7</v>
      </c>
      <c r="E27" s="101">
        <v>12</v>
      </c>
      <c r="F27" s="103">
        <v>7</v>
      </c>
      <c r="G27" s="104">
        <v>16</v>
      </c>
      <c r="H27" s="104">
        <v>9</v>
      </c>
    </row>
  </sheetData>
  <mergeCells count="5">
    <mergeCell ref="A1:H1"/>
    <mergeCell ref="C2:H2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G19" sqref="G19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58" t="s">
        <v>55</v>
      </c>
    </row>
    <row r="2" spans="1:2" ht="8.25" customHeight="1" x14ac:dyDescent="0.25">
      <c r="A2" s="159"/>
    </row>
    <row r="3" spans="1:2" ht="8.25" customHeight="1" x14ac:dyDescent="0.25">
      <c r="A3" s="159"/>
    </row>
    <row r="4" spans="1:2" x14ac:dyDescent="0.25">
      <c r="A4" s="160" t="s">
        <v>56</v>
      </c>
    </row>
    <row r="5" spans="1:2" ht="6" customHeight="1" x14ac:dyDescent="0.25">
      <c r="A5" s="159"/>
    </row>
    <row r="6" spans="1:2" ht="28.5" customHeight="1" x14ac:dyDescent="0.25">
      <c r="A6" s="161" t="s">
        <v>57</v>
      </c>
      <c r="B6" s="161"/>
    </row>
    <row r="7" spans="1:2" ht="6" customHeight="1" x14ac:dyDescent="0.25">
      <c r="A7" s="162"/>
      <c r="B7" s="162"/>
    </row>
    <row r="8" spans="1:2" ht="28.5" customHeight="1" x14ac:dyDescent="0.25">
      <c r="A8" s="161" t="s">
        <v>58</v>
      </c>
      <c r="B8" s="161"/>
    </row>
    <row r="9" spans="1:2" ht="6" customHeight="1" x14ac:dyDescent="0.25">
      <c r="A9" s="162"/>
      <c r="B9" s="162"/>
    </row>
    <row r="10" spans="1:2" ht="39.75" customHeight="1" x14ac:dyDescent="0.25">
      <c r="A10" s="161" t="s">
        <v>59</v>
      </c>
      <c r="B10" s="161"/>
    </row>
    <row r="11" spans="1:2" ht="6" customHeight="1" x14ac:dyDescent="0.25">
      <c r="A11" s="159"/>
      <c r="B11" s="162"/>
    </row>
    <row r="12" spans="1:2" x14ac:dyDescent="0.25">
      <c r="A12" s="163" t="s">
        <v>60</v>
      </c>
      <c r="B12" s="162"/>
    </row>
    <row r="13" spans="1:2" ht="6" customHeight="1" x14ac:dyDescent="0.25">
      <c r="A13" s="159"/>
      <c r="B13" s="162"/>
    </row>
    <row r="14" spans="1:2" ht="50.25" customHeight="1" x14ac:dyDescent="0.25">
      <c r="A14" s="161" t="s">
        <v>61</v>
      </c>
      <c r="B14" s="161"/>
    </row>
    <row r="15" spans="1:2" ht="28.5" customHeight="1" x14ac:dyDescent="0.25">
      <c r="A15" s="161" t="s">
        <v>62</v>
      </c>
      <c r="B15" s="161"/>
    </row>
    <row r="16" spans="1:2" ht="6" customHeight="1" x14ac:dyDescent="0.25">
      <c r="A16" s="159"/>
      <c r="B16" s="162"/>
    </row>
    <row r="17" spans="1:2" ht="15" customHeight="1" x14ac:dyDescent="0.25">
      <c r="A17" s="161" t="s">
        <v>63</v>
      </c>
      <c r="B17" s="161"/>
    </row>
    <row r="18" spans="1:2" ht="6" customHeight="1" x14ac:dyDescent="0.25">
      <c r="A18" s="159"/>
      <c r="B18" s="162"/>
    </row>
    <row r="19" spans="1:2" x14ac:dyDescent="0.25">
      <c r="A19" s="164" t="s">
        <v>64</v>
      </c>
      <c r="B19" s="162"/>
    </row>
    <row r="20" spans="1:2" ht="6" customHeight="1" x14ac:dyDescent="0.25">
      <c r="A20" s="159"/>
      <c r="B20" s="162"/>
    </row>
    <row r="21" spans="1:2" ht="15" customHeight="1" x14ac:dyDescent="0.25">
      <c r="A21" s="165" t="s">
        <v>65</v>
      </c>
      <c r="B21" s="165"/>
    </row>
    <row r="22" spans="1:2" ht="6" customHeight="1" x14ac:dyDescent="0.25">
      <c r="A22" s="162"/>
      <c r="B22" s="162"/>
    </row>
    <row r="23" spans="1:2" ht="28.5" customHeight="1" x14ac:dyDescent="0.25">
      <c r="A23" s="166" t="s">
        <v>66</v>
      </c>
      <c r="B23" s="166"/>
    </row>
    <row r="24" spans="1:2" ht="6" customHeight="1" x14ac:dyDescent="0.25">
      <c r="A24" s="162"/>
      <c r="B24" s="162"/>
    </row>
    <row r="25" spans="1:2" ht="28.5" customHeight="1" x14ac:dyDescent="0.25">
      <c r="A25" s="166" t="s">
        <v>67</v>
      </c>
      <c r="B25" s="166"/>
    </row>
    <row r="26" spans="1:2" ht="6" customHeight="1" x14ac:dyDescent="0.25">
      <c r="A26" s="162"/>
      <c r="B26" s="162"/>
    </row>
    <row r="27" spans="1:2" ht="28.5" customHeight="1" x14ac:dyDescent="0.25">
      <c r="A27" s="166" t="s">
        <v>68</v>
      </c>
      <c r="B27" s="166"/>
    </row>
    <row r="28" spans="1:2" ht="6" customHeight="1" x14ac:dyDescent="0.25">
      <c r="A28" s="159"/>
      <c r="B28" s="162"/>
    </row>
    <row r="29" spans="1:2" ht="28.5" customHeight="1" x14ac:dyDescent="0.25">
      <c r="A29" s="166" t="s">
        <v>69</v>
      </c>
      <c r="B29" s="166"/>
    </row>
    <row r="30" spans="1:2" ht="6" customHeight="1" x14ac:dyDescent="0.25">
      <c r="A30" s="159"/>
      <c r="B30" s="162"/>
    </row>
    <row r="31" spans="1:2" ht="28.5" customHeight="1" x14ac:dyDescent="0.25">
      <c r="A31" s="167" t="s">
        <v>70</v>
      </c>
      <c r="B31" s="167"/>
    </row>
    <row r="32" spans="1:2" ht="6.75" customHeight="1" x14ac:dyDescent="0.25">
      <c r="A32" s="159"/>
      <c r="B32" s="162"/>
    </row>
    <row r="33" spans="1:2" x14ac:dyDescent="0.25">
      <c r="A33" s="168" t="s">
        <v>71</v>
      </c>
      <c r="B33" s="168"/>
    </row>
    <row r="34" spans="1:2" ht="15.75" x14ac:dyDescent="0.25">
      <c r="A34" s="169"/>
    </row>
    <row r="35" spans="1:2" x14ac:dyDescent="0.25">
      <c r="A35" s="170" t="s">
        <v>72</v>
      </c>
      <c r="B35" s="171" t="s">
        <v>73</v>
      </c>
    </row>
    <row r="36" spans="1:2" ht="6" customHeight="1" x14ac:dyDescent="0.25">
      <c r="A36" s="171"/>
      <c r="B36" s="171"/>
    </row>
    <row r="37" spans="1:2" x14ac:dyDescent="0.25">
      <c r="A37" s="171" t="s">
        <v>74</v>
      </c>
      <c r="B37" s="172" t="s">
        <v>75</v>
      </c>
    </row>
    <row r="38" spans="1:2" ht="9" customHeight="1" x14ac:dyDescent="0.25">
      <c r="A38" s="173"/>
    </row>
    <row r="39" spans="1:2" x14ac:dyDescent="0.25">
      <c r="A39" s="174"/>
    </row>
    <row r="40" spans="1:2" x14ac:dyDescent="0.25">
      <c r="A40" s="175" t="s">
        <v>76</v>
      </c>
      <c r="B40" s="175"/>
    </row>
    <row r="41" spans="1:2" x14ac:dyDescent="0.25">
      <c r="A41" s="175" t="s">
        <v>77</v>
      </c>
      <c r="B41" s="175"/>
    </row>
    <row r="42" spans="1:2" x14ac:dyDescent="0.25">
      <c r="A42" s="175" t="s">
        <v>78</v>
      </c>
      <c r="B42" s="175"/>
    </row>
    <row r="43" spans="1:2" x14ac:dyDescent="0.25">
      <c r="A43" s="176" t="s">
        <v>79</v>
      </c>
      <c r="B43" s="176"/>
    </row>
    <row r="44" spans="1:2" x14ac:dyDescent="0.25">
      <c r="A44" s="175" t="s">
        <v>80</v>
      </c>
      <c r="B44" s="175"/>
    </row>
    <row r="45" spans="1:2" x14ac:dyDescent="0.25">
      <c r="A45" s="175" t="s">
        <v>81</v>
      </c>
      <c r="B45" s="175"/>
    </row>
    <row r="46" spans="1:2" x14ac:dyDescent="0.25">
      <c r="A46" s="177"/>
    </row>
    <row r="47" spans="1:2" ht="15.75" thickBot="1" x14ac:dyDescent="0.3">
      <c r="A47" s="177"/>
    </row>
    <row r="48" spans="1:2" x14ac:dyDescent="0.25">
      <c r="A48" s="178" t="s">
        <v>82</v>
      </c>
      <c r="B48" s="178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graf</vt:lpstr>
      <vt:lpstr>Tab 2</vt:lpstr>
      <vt:lpstr>Tab 3</vt:lpstr>
      <vt:lpstr>Metodologija</vt:lpstr>
      <vt:lpstr>'Tab 1'!Podrucje_ispisa</vt:lpstr>
      <vt:lpstr>'Tab 2'!Podrucje_ispisa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2018-02-19T14:33:00Z</dcterms:modified>
</cp:coreProperties>
</file>